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ydaje rozpoctu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<sst xmlns="http://schemas.openxmlformats.org/spreadsheetml/2006/main" count="74" uniqueCount="74">
  <si>
    <t xml:space="preserve">Položka výdajů</t>
  </si>
  <si>
    <t xml:space="preserve">Rozpočet</t>
  </si>
  <si>
    <t xml:space="preserve">Skutečnost</t>
  </si>
  <si>
    <t xml:space="preserve">Absolutní rozdíl</t>
  </si>
  <si>
    <t xml:space="preserve">Naplnění rozpočtu</t>
  </si>
  <si>
    <t xml:space="preserve">Základní školy</t>
  </si>
  <si>
    <t xml:space="preserve">Domovy</t>
  </si>
  <si>
    <t xml:space="preserve">Výstavba a údržba místních inženýrských sítí</t>
  </si>
  <si>
    <t xml:space="preserve">Činnost místní správy</t>
  </si>
  <si>
    <t xml:space="preserve">Pitná voda</t>
  </si>
  <si>
    <t xml:space="preserve">Odvádění a čistění odpadních vod a nakládání s kaly</t>
  </si>
  <si>
    <t xml:space="preserve">Ostatní záležitosti kultury, církví a sdělovacích prostředků</t>
  </si>
  <si>
    <t xml:space="preserve">Péče o vzhled obcí a veřejnou zeleň</t>
  </si>
  <si>
    <t xml:space="preserve">Ostatní finanční operace</t>
  </si>
  <si>
    <t xml:space="preserve">Činnosti knihovnické</t>
  </si>
  <si>
    <t xml:space="preserve">Ostatní záležitosti kultury</t>
  </si>
  <si>
    <t xml:space="preserve">Komunální služby a územní rozvoj jinde nezařazené</t>
  </si>
  <si>
    <t xml:space="preserve">Silnice</t>
  </si>
  <si>
    <t xml:space="preserve">Zachování a obnova kulturních památek</t>
  </si>
  <si>
    <t xml:space="preserve">Celospolečenské funkce lesů</t>
  </si>
  <si>
    <t xml:space="preserve">Požární ochrana - dobrovolná část</t>
  </si>
  <si>
    <t xml:space="preserve">Vnitřní obchod</t>
  </si>
  <si>
    <t xml:space="preserve">Veřejné osvětlení</t>
  </si>
  <si>
    <t xml:space="preserve">Zájmová činnost v kultuře</t>
  </si>
  <si>
    <t xml:space="preserve">Zastupitelstva obcí</t>
  </si>
  <si>
    <t xml:space="preserve">Ostatní záležitosti vzdělávání</t>
  </si>
  <si>
    <t xml:space="preserve">Vodní díla v zemědělské krajině</t>
  </si>
  <si>
    <t xml:space="preserve">Pohřebnictví</t>
  </si>
  <si>
    <t xml:space="preserve">Územní plánování</t>
  </si>
  <si>
    <t xml:space="preserve">Využití volného času dětí a mládeže</t>
  </si>
  <si>
    <t xml:space="preserve">Mateřské školy</t>
  </si>
  <si>
    <t xml:space="preserve">Ostatní zájmová činnost a rekreace</t>
  </si>
  <si>
    <t xml:space="preserve">Úpravy drobných vodních toků</t>
  </si>
  <si>
    <t xml:space="preserve">Ostatní záležitosti pozemních komunikací</t>
  </si>
  <si>
    <t xml:space="preserve">Bytové hospodářství</t>
  </si>
  <si>
    <t xml:space="preserve">Ostatní tělovýchovná činnost</t>
  </si>
  <si>
    <t xml:space="preserve">Dopravní obslužnost</t>
  </si>
  <si>
    <t xml:space="preserve">Správa v lesním hospodářství</t>
  </si>
  <si>
    <t xml:space="preserve">Využívání a zneškodňování ostatních odpadů</t>
  </si>
  <si>
    <t xml:space="preserve">Ostatní záležitosti požární ochrany a integrovaného záchran</t>
  </si>
  <si>
    <t xml:space="preserve">Ostatní zemědělská a potravinářská činnost a rozvoj</t>
  </si>
  <si>
    <t xml:space="preserve">Všeobecná ambulantní péče</t>
  </si>
  <si>
    <t xml:space="preserve">Obecné příjmy a výdaje z finančních operací</t>
  </si>
  <si>
    <t xml:space="preserve">Provoz veřejné silniční dopravy</t>
  </si>
  <si>
    <t xml:space="preserve">Vydavatelská činnost</t>
  </si>
  <si>
    <t xml:space="preserve">Sběr a svoz komunálních odpadů</t>
  </si>
  <si>
    <t xml:space="preserve">Rekultivace půdy po skládkách odpadů apod.</t>
  </si>
  <si>
    <t xml:space="preserve">Činnosti muzeí a galerií</t>
  </si>
  <si>
    <t xml:space="preserve">Základní umělecké školy</t>
  </si>
  <si>
    <t xml:space="preserve">Bezpečnost a veřejný pořádek</t>
  </si>
  <si>
    <t xml:space="preserve">Školní stravování</t>
  </si>
  <si>
    <t xml:space="preserve">Pořízení,zachování a obnova hodnot místního kult.,</t>
  </si>
  <si>
    <t xml:space="preserve">Pojištění funkčně nespecifikované</t>
  </si>
  <si>
    <t xml:space="preserve">Sběr a svoz ostatních odpadů (jiných než nebezpečných a k</t>
  </si>
  <si>
    <t xml:space="preserve">Ostatní správa v oblasti krizového řízení</t>
  </si>
  <si>
    <t xml:space="preserve">Nebytové hospodářství</t>
  </si>
  <si>
    <t xml:space="preserve">Sběr a svoz nebezpečných odpadů</t>
  </si>
  <si>
    <t xml:space="preserve">Ostatní nakládání s odpady</t>
  </si>
  <si>
    <t xml:space="preserve">Gymnázia</t>
  </si>
  <si>
    <t xml:space="preserve">Využívání a zneškodňování komunálních odpadů</t>
  </si>
  <si>
    <t xml:space="preserve">Ostatní správa ve vzdělávání jinde nezařazená</t>
  </si>
  <si>
    <t xml:space="preserve">Pěstební činnost</t>
  </si>
  <si>
    <t xml:space="preserve">Ozdravování hosp. zvířat, polních a speciálních plodin</t>
  </si>
  <si>
    <t xml:space="preserve">Uzemní rozvoj</t>
  </si>
  <si>
    <t xml:space="preserve">Ostatní správa v ochraně životního prostředí</t>
  </si>
  <si>
    <t xml:space="preserve">Ostatní záležitosti lesního hospodářství</t>
  </si>
  <si>
    <t xml:space="preserve">Osobní asistence, peč.služba a podpora samost.bydl</t>
  </si>
  <si>
    <t xml:space="preserve">Volby do zastupitelstev územních samosprávných celků</t>
  </si>
  <si>
    <t xml:space="preserve">Finanční vypořádání minulých let</t>
  </si>
  <si>
    <t xml:space="preserve">Denní stacionáře a centra denních služeb</t>
  </si>
  <si>
    <t xml:space="preserve">Ostatní činnosti k ochraně přírody a krajiny</t>
  </si>
  <si>
    <t xml:space="preserve">Pomoc zdravotně postiženým</t>
  </si>
  <si>
    <t xml:space="preserve">Sportovní zařízení v majetku obce</t>
  </si>
  <si>
    <t xml:space="preserve">Ostatní činnosti jinde nezařazené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</si>
</sst>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\ %"/>
    <numFmt numFmtId="167" formatCode="0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F98"/>
  <sheetViews>
    <sheetView showFormulas="false" showGridLines="true" showRowColHeaders="tru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17" activeCellId="0" sqref="F1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53.02"/>
    <col collapsed="false" customWidth="true" hidden="false" outlineLevel="0" max="4" min="4" style="0" width="16.49"/>
    <col collapsed="false" customWidth="true" hidden="false" outlineLevel="0" max="6" min="5" style="0" width="20.76"/>
  </cols>
  <sheetData>
    <row r="1" customFormat="false" ht="12.8" hidden="false" customHeight="false" outlineLevel="0" collapsed="false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customFormat="false" ht="12.8" hidden="false" customHeight="false" outlineLevel="0" collapsed="false">
      <c r="B2" s="0" t="s">
        <v>5</v>
      </c>
      <c r="C2" s="3" t="n">
        <v>23407507</v>
      </c>
      <c r="D2" s="3" t="n">
        <v>4192107</v>
      </c>
      <c r="E2" s="3" t="n">
        <f aca="false">C2-D2</f>
        <v>19215400</v>
      </c>
      <c r="F2" s="4" t="n">
        <f aca="false">$D2/$C2</f>
        <v>0.179092416804575</v>
      </c>
    </row>
    <row r="3" customFormat="false" ht="12.8" hidden="false" customHeight="false" outlineLevel="0" collapsed="false">
      <c r="B3" s="0" t="s">
        <v>6</v>
      </c>
      <c r="C3" s="3" t="n">
        <v>46095414.53</v>
      </c>
      <c r="D3" s="3" t="n">
        <v>41830150.54</v>
      </c>
      <c r="E3" s="3" t="n">
        <f aca="false">C3-D3</f>
        <v>4265263.99</v>
      </c>
      <c r="F3" s="4" t="n">
        <f aca="false">$D3/$C3</f>
        <v>0.907468800671614</v>
      </c>
    </row>
    <row r="4" customFormat="false" ht="12.8" hidden="false" customHeight="false" outlineLevel="0" collapsed="false">
      <c r="B4" s="0" t="s">
        <v>7</v>
      </c>
      <c r="C4" s="3" t="n">
        <v>4236000</v>
      </c>
      <c r="D4" s="3" t="n">
        <v>683627.4</v>
      </c>
      <c r="E4" s="3" t="n">
        <f aca="false">C4-D4</f>
        <v>3552372.6</v>
      </c>
      <c r="F4" s="4" t="n">
        <f aca="false">$D4/$C4</f>
        <v>0.161385127478754</v>
      </c>
    </row>
    <row r="5" customFormat="false" ht="12.8" hidden="false" customHeight="false" outlineLevel="0" collapsed="false">
      <c r="B5" s="0" t="s">
        <v>8</v>
      </c>
      <c r="C5" s="3" t="n">
        <v>34620639</v>
      </c>
      <c r="D5" s="3" t="n">
        <v>31487610.88</v>
      </c>
      <c r="E5" s="3" t="n">
        <f aca="false">C5-D5</f>
        <v>3133028.12</v>
      </c>
      <c r="F5" s="4" t="n">
        <f aca="false">$D5/$C5</f>
        <v>0.909504035439669</v>
      </c>
    </row>
    <row r="6" customFormat="false" ht="12.8" hidden="false" customHeight="false" outlineLevel="0" collapsed="false">
      <c r="B6" s="0" t="s">
        <v>9</v>
      </c>
      <c r="C6" s="3" t="n">
        <v>9837000</v>
      </c>
      <c r="D6" s="3" t="n">
        <v>8006071.67</v>
      </c>
      <c r="E6" s="3" t="n">
        <f aca="false">C6-D6</f>
        <v>1830928.33</v>
      </c>
      <c r="F6" s="4" t="n">
        <f aca="false">$D6/$C6</f>
        <v>0.81387330181966</v>
      </c>
    </row>
    <row r="7" customFormat="false" ht="12.8" hidden="false" customHeight="false" outlineLevel="0" collapsed="false">
      <c r="B7" s="0" t="s">
        <v>10</v>
      </c>
      <c r="C7" s="3" t="n">
        <v>8220400</v>
      </c>
      <c r="D7" s="3" t="n">
        <v>6789090.29</v>
      </c>
      <c r="E7" s="3" t="n">
        <f aca="false">C7-D7</f>
        <v>1431309.71</v>
      </c>
      <c r="F7" s="4" t="n">
        <f aca="false">$D7/$C7</f>
        <v>0.825883203980342</v>
      </c>
    </row>
    <row r="8" customFormat="false" ht="12.8" hidden="false" customHeight="false" outlineLevel="0" collapsed="false">
      <c r="B8" s="0" t="s">
        <v>11</v>
      </c>
      <c r="C8" s="3" t="n">
        <v>1899300</v>
      </c>
      <c r="D8" s="3" t="n">
        <v>788941.99</v>
      </c>
      <c r="E8" s="3" t="n">
        <f aca="false">C8-D8</f>
        <v>1110358.01</v>
      </c>
      <c r="F8" s="4" t="n">
        <f aca="false">$D8/$C8</f>
        <v>0.415385663139051</v>
      </c>
    </row>
    <row r="9" customFormat="false" ht="12.8" hidden="false" customHeight="false" outlineLevel="0" collapsed="false">
      <c r="B9" s="0" t="s">
        <v>12</v>
      </c>
      <c r="C9" s="3" t="n">
        <v>4513000</v>
      </c>
      <c r="D9" s="3" t="n">
        <v>3904566.9</v>
      </c>
      <c r="E9" s="3" t="n">
        <f aca="false">C9-D9</f>
        <v>608433.1</v>
      </c>
      <c r="F9" s="4" t="n">
        <f aca="false">$D9/$C9</f>
        <v>0.865182118324839</v>
      </c>
    </row>
    <row r="10" customFormat="false" ht="12.8" hidden="false" customHeight="false" outlineLevel="0" collapsed="false">
      <c r="B10" s="0" t="s">
        <v>13</v>
      </c>
      <c r="C10" s="3" t="n">
        <v>11238960</v>
      </c>
      <c r="D10" s="3" t="n">
        <v>10653838</v>
      </c>
      <c r="E10" s="3" t="n">
        <f aca="false">C10-D10</f>
        <v>585122</v>
      </c>
      <c r="F10" s="4" t="n">
        <f aca="false">$D10/$C10</f>
        <v>0.947938065443778</v>
      </c>
    </row>
    <row r="11" customFormat="false" ht="12.8" hidden="false" customHeight="false" outlineLevel="0" collapsed="false">
      <c r="B11" s="0" t="s">
        <v>14</v>
      </c>
      <c r="C11" s="3" t="n">
        <v>2783384</v>
      </c>
      <c r="D11" s="3" t="n">
        <v>2254821.55</v>
      </c>
      <c r="E11" s="3" t="n">
        <f aca="false">C11-D11</f>
        <v>528562.45</v>
      </c>
      <c r="F11" s="4" t="n">
        <f aca="false">$D11/$C11</f>
        <v>0.810100780201366</v>
      </c>
    </row>
    <row r="12" customFormat="false" ht="12.8" hidden="false" customHeight="false" outlineLevel="0" collapsed="false">
      <c r="B12" s="0" t="s">
        <v>15</v>
      </c>
      <c r="C12" s="3" t="n">
        <v>2510200</v>
      </c>
      <c r="D12" s="3" t="n">
        <v>2062182.2</v>
      </c>
      <c r="E12" s="3" t="n">
        <f aca="false">C12-D12</f>
        <v>448017.8</v>
      </c>
      <c r="F12" s="4" t="n">
        <f aca="false">$D12/$C12</f>
        <v>0.821521074018007</v>
      </c>
    </row>
    <row r="13" customFormat="false" ht="12.8" hidden="false" customHeight="false" outlineLevel="0" collapsed="false">
      <c r="B13" s="0" t="s">
        <v>16</v>
      </c>
      <c r="C13" s="3" t="n">
        <v>3908000</v>
      </c>
      <c r="D13" s="3" t="n">
        <v>3481389.5</v>
      </c>
      <c r="E13" s="3" t="n">
        <f aca="false">C13-D13</f>
        <v>426610.5</v>
      </c>
      <c r="F13" s="4" t="n">
        <f aca="false">$D13/$C13</f>
        <v>0.890836617195496</v>
      </c>
    </row>
    <row r="14" customFormat="false" ht="12.8" hidden="false" customHeight="false" outlineLevel="0" collapsed="false">
      <c r="B14" s="0" t="s">
        <v>17</v>
      </c>
      <c r="C14" s="3" t="n">
        <v>2645000</v>
      </c>
      <c r="D14" s="3" t="n">
        <v>2220057.01</v>
      </c>
      <c r="E14" s="3" t="n">
        <f aca="false">C14-D14</f>
        <v>424942.99</v>
      </c>
      <c r="F14" s="4" t="n">
        <f aca="false">$D14/$C14</f>
        <v>0.839341024574669</v>
      </c>
    </row>
    <row r="15" customFormat="false" ht="12.8" hidden="false" customHeight="false" outlineLevel="0" collapsed="false">
      <c r="B15" s="0" t="s">
        <v>18</v>
      </c>
      <c r="C15" s="3" t="n">
        <v>1342000</v>
      </c>
      <c r="D15" s="3" t="n">
        <v>934706</v>
      </c>
      <c r="E15" s="3" t="n">
        <f aca="false">C15-D15</f>
        <v>407294</v>
      </c>
      <c r="F15" s="4" t="n">
        <f aca="false">$D15/$C15</f>
        <v>0.696502235469449</v>
      </c>
    </row>
    <row r="16" customFormat="false" ht="12.8" hidden="false" customHeight="false" outlineLevel="0" collapsed="false">
      <c r="B16" s="0" t="s">
        <v>19</v>
      </c>
      <c r="C16" s="3" t="n">
        <v>5160000</v>
      </c>
      <c r="D16" s="3" t="n">
        <v>4824324.26</v>
      </c>
      <c r="E16" s="3" t="n">
        <f aca="false">C16-D16</f>
        <v>335675.74</v>
      </c>
      <c r="F16" s="4" t="n">
        <f aca="false">$D16/$C16</f>
        <v>0.934946562015504</v>
      </c>
    </row>
    <row r="17" customFormat="false" ht="12.8" hidden="false" customHeight="false" outlineLevel="0" collapsed="false">
      <c r="B17" s="0" t="s">
        <v>20</v>
      </c>
      <c r="C17" s="3" t="n">
        <v>707500</v>
      </c>
      <c r="D17" s="3" t="n">
        <v>380129.69</v>
      </c>
      <c r="E17" s="3" t="n">
        <f aca="false">C17-D17</f>
        <v>327370.31</v>
      </c>
      <c r="F17" s="4" t="n">
        <f aca="false">$D17/$C17</f>
        <v>0.537285780918728</v>
      </c>
    </row>
    <row r="18" customFormat="false" ht="12.8" hidden="false" customHeight="false" outlineLevel="0" collapsed="false">
      <c r="B18" s="0" t="s">
        <v>21</v>
      </c>
      <c r="C18" s="3" t="n">
        <v>1504400</v>
      </c>
      <c r="D18" s="3" t="n">
        <v>1179000.08</v>
      </c>
      <c r="E18" s="3" t="n">
        <f aca="false">C18-D18</f>
        <v>325399.92</v>
      </c>
      <c r="F18" s="4" t="n">
        <f aca="false">$D18/$C18</f>
        <v>0.783701196490295</v>
      </c>
    </row>
    <row r="19" customFormat="false" ht="12.8" hidden="false" customHeight="false" outlineLevel="0" collapsed="false">
      <c r="B19" s="0" t="s">
        <v>22</v>
      </c>
      <c r="C19" s="3" t="n">
        <v>2649500</v>
      </c>
      <c r="D19" s="3" t="n">
        <v>2335937.13</v>
      </c>
      <c r="E19" s="3" t="n">
        <f aca="false">C19-D19</f>
        <v>313562.87</v>
      </c>
      <c r="F19" s="4" t="n">
        <f aca="false">$D19/$C19</f>
        <v>0.881652058879034</v>
      </c>
    </row>
    <row r="20" customFormat="false" ht="12.8" hidden="false" customHeight="false" outlineLevel="0" collapsed="false">
      <c r="B20" s="0" t="s">
        <v>23</v>
      </c>
      <c r="C20" s="3" t="n">
        <v>1831000</v>
      </c>
      <c r="D20" s="3" t="n">
        <v>1519872.26</v>
      </c>
      <c r="E20" s="3" t="n">
        <f aca="false">C20-D20</f>
        <v>311127.74</v>
      </c>
      <c r="F20" s="4" t="n">
        <f aca="false">$D20/$C20</f>
        <v>0.830077695248498</v>
      </c>
    </row>
    <row r="21" customFormat="false" ht="12.8" hidden="false" customHeight="false" outlineLevel="0" collapsed="false">
      <c r="B21" s="0" t="s">
        <v>24</v>
      </c>
      <c r="C21" s="3" t="n">
        <v>3112000</v>
      </c>
      <c r="D21" s="3" t="n">
        <v>2802937.8</v>
      </c>
      <c r="E21" s="3" t="n">
        <f aca="false">C21-D21</f>
        <v>309062.2</v>
      </c>
      <c r="F21" s="4" t="n">
        <f aca="false">$D21/$C21</f>
        <v>0.900686953727506</v>
      </c>
    </row>
    <row r="22" customFormat="false" ht="12.8" hidden="false" customHeight="false" outlineLevel="0" collapsed="false">
      <c r="B22" s="0" t="s">
        <v>25</v>
      </c>
      <c r="C22" s="3" t="n">
        <v>285000</v>
      </c>
      <c r="D22" s="3" t="n">
        <v>0</v>
      </c>
      <c r="E22" s="3" t="n">
        <f aca="false">C22-D22</f>
        <v>285000</v>
      </c>
      <c r="F22" s="4" t="n">
        <f aca="false">$D22/$C22</f>
        <v>0</v>
      </c>
    </row>
    <row r="23" customFormat="false" ht="12.8" hidden="false" customHeight="false" outlineLevel="0" collapsed="false">
      <c r="B23" s="0" t="s">
        <v>26</v>
      </c>
      <c r="C23" s="3" t="n">
        <v>420000</v>
      </c>
      <c r="D23" s="3" t="n">
        <v>157742</v>
      </c>
      <c r="E23" s="3" t="n">
        <f aca="false">C23-D23</f>
        <v>262258</v>
      </c>
      <c r="F23" s="4" t="n">
        <f aca="false">$D23/$C23</f>
        <v>0.37557619047619</v>
      </c>
    </row>
    <row r="24" customFormat="false" ht="12.8" hidden="false" customHeight="false" outlineLevel="0" collapsed="false">
      <c r="B24" s="0" t="s">
        <v>27</v>
      </c>
      <c r="C24" s="3" t="n">
        <v>865500</v>
      </c>
      <c r="D24" s="3" t="n">
        <v>661919.64</v>
      </c>
      <c r="E24" s="3" t="n">
        <f aca="false">C24-D24</f>
        <v>203580.36</v>
      </c>
      <c r="F24" s="4" t="n">
        <f aca="false">$D24/$C24</f>
        <v>0.76478294627383</v>
      </c>
    </row>
    <row r="25" customFormat="false" ht="12.8" hidden="false" customHeight="false" outlineLevel="0" collapsed="false">
      <c r="B25" s="0" t="s">
        <v>28</v>
      </c>
      <c r="C25" s="3" t="n">
        <v>150000</v>
      </c>
      <c r="D25" s="3" t="n">
        <v>0</v>
      </c>
      <c r="E25" s="3" t="n">
        <f aca="false">C25-D25</f>
        <v>150000</v>
      </c>
      <c r="F25" s="4" t="n">
        <f aca="false">$D25/$C25</f>
        <v>0</v>
      </c>
    </row>
    <row r="26" customFormat="false" ht="12.8" hidden="false" customHeight="false" outlineLevel="0" collapsed="false">
      <c r="B26" s="0" t="s">
        <v>29</v>
      </c>
      <c r="C26" s="3" t="n">
        <v>1233000</v>
      </c>
      <c r="D26" s="3" t="n">
        <v>1116232.77</v>
      </c>
      <c r="E26" s="3" t="n">
        <f aca="false">C26-D26</f>
        <v>116767.23</v>
      </c>
      <c r="F26" s="4" t="n">
        <f aca="false">$D26/$C26</f>
        <v>0.905298272506083</v>
      </c>
    </row>
    <row r="27" customFormat="false" ht="12.8" hidden="false" customHeight="false" outlineLevel="0" collapsed="false">
      <c r="B27" s="0" t="s">
        <v>30</v>
      </c>
      <c r="C27" s="3" t="n">
        <v>3398000</v>
      </c>
      <c r="D27" s="3" t="n">
        <v>3282156.93</v>
      </c>
      <c r="E27" s="3" t="n">
        <f aca="false">C27-D27</f>
        <v>115843.07</v>
      </c>
      <c r="F27" s="4" t="n">
        <f aca="false">$D27/$C27</f>
        <v>0.965908454973514</v>
      </c>
    </row>
    <row r="28" customFormat="false" ht="12.8" hidden="false" customHeight="false" outlineLevel="0" collapsed="false">
      <c r="B28" s="0" t="s">
        <v>31</v>
      </c>
      <c r="C28" s="3" t="n">
        <v>719500</v>
      </c>
      <c r="D28" s="3" t="n">
        <v>617700</v>
      </c>
      <c r="E28" s="3" t="n">
        <f aca="false">C28-D28</f>
        <v>101800</v>
      </c>
      <c r="F28" s="4" t="n">
        <f aca="false">$D28/$C28</f>
        <v>0.858512856150104</v>
      </c>
    </row>
    <row r="29" customFormat="false" ht="12.8" hidden="false" customHeight="false" outlineLevel="0" collapsed="false">
      <c r="B29" s="0" t="s">
        <v>32</v>
      </c>
      <c r="C29" s="3" t="n">
        <v>105000</v>
      </c>
      <c r="D29" s="3" t="n">
        <v>18150</v>
      </c>
      <c r="E29" s="3" t="n">
        <f aca="false">C29-D29</f>
        <v>86850</v>
      </c>
      <c r="F29" s="4" t="n">
        <f aca="false">$D29/$C29</f>
        <v>0.172857142857143</v>
      </c>
    </row>
    <row r="30" customFormat="false" ht="12.8" hidden="false" customHeight="false" outlineLevel="0" collapsed="false">
      <c r="B30" s="0" t="s">
        <v>33</v>
      </c>
      <c r="C30" s="3" t="n">
        <v>3940000</v>
      </c>
      <c r="D30" s="3" t="n">
        <v>3853369.23</v>
      </c>
      <c r="E30" s="3" t="n">
        <f aca="false">C30-D30</f>
        <v>86630.77</v>
      </c>
      <c r="F30" s="4" t="n">
        <f aca="false">$D30/$C30</f>
        <v>0.978012494923858</v>
      </c>
    </row>
    <row r="31" customFormat="false" ht="12.8" hidden="false" customHeight="false" outlineLevel="0" collapsed="false">
      <c r="B31" s="0" t="s">
        <v>34</v>
      </c>
      <c r="C31" s="3" t="n">
        <v>1762000</v>
      </c>
      <c r="D31" s="3" t="n">
        <v>1694531.75</v>
      </c>
      <c r="E31" s="3" t="n">
        <f aca="false">C31-D31</f>
        <v>67468.25</v>
      </c>
      <c r="F31" s="4" t="n">
        <f aca="false">$D31/$C31</f>
        <v>0.96170927922815</v>
      </c>
    </row>
    <row r="32" customFormat="false" ht="12.8" hidden="false" customHeight="false" outlineLevel="0" collapsed="false">
      <c r="B32" s="0" t="s">
        <v>35</v>
      </c>
      <c r="C32" s="3" t="n">
        <v>15257110</v>
      </c>
      <c r="D32" s="3" t="n">
        <v>15190260.9</v>
      </c>
      <c r="E32" s="3" t="n">
        <f aca="false">C32-D32</f>
        <v>66849.0999999996</v>
      </c>
      <c r="F32" s="4" t="n">
        <f aca="false">$D32/$C32</f>
        <v>0.995618495245823</v>
      </c>
    </row>
    <row r="33" customFormat="false" ht="12.8" hidden="false" customHeight="false" outlineLevel="0" collapsed="false">
      <c r="B33" s="0" t="s">
        <v>36</v>
      </c>
      <c r="C33" s="3" t="n">
        <v>300000</v>
      </c>
      <c r="D33" s="3" t="n">
        <v>234655.31</v>
      </c>
      <c r="E33" s="3" t="n">
        <f aca="false">C33-D33</f>
        <v>65344.69</v>
      </c>
      <c r="F33" s="4" t="n">
        <f aca="false">$D33/$C33</f>
        <v>0.782184366666667</v>
      </c>
    </row>
    <row r="34" customFormat="false" ht="12.8" hidden="false" customHeight="false" outlineLevel="0" collapsed="false">
      <c r="B34" s="0" t="s">
        <v>37</v>
      </c>
      <c r="C34" s="3" t="n">
        <v>160000</v>
      </c>
      <c r="D34" s="3" t="n">
        <v>128100</v>
      </c>
      <c r="E34" s="3" t="n">
        <f aca="false">C34-D34</f>
        <v>31900</v>
      </c>
      <c r="F34" s="4" t="n">
        <f aca="false">$D34/$C34</f>
        <v>0.800625</v>
      </c>
    </row>
    <row r="35" customFormat="false" ht="12.8" hidden="false" customHeight="false" outlineLevel="0" collapsed="false">
      <c r="B35" s="0" t="s">
        <v>38</v>
      </c>
      <c r="C35" s="3" t="n">
        <v>927000</v>
      </c>
      <c r="D35" s="3" t="n">
        <v>895452.66</v>
      </c>
      <c r="E35" s="3" t="n">
        <f aca="false">C35-D35</f>
        <v>31547.34</v>
      </c>
      <c r="F35" s="4" t="n">
        <f aca="false">$D35/$C35</f>
        <v>0.965968349514563</v>
      </c>
    </row>
    <row r="36" customFormat="false" ht="12.8" hidden="false" customHeight="false" outlineLevel="0" collapsed="false">
      <c r="B36" s="0" t="s">
        <v>39</v>
      </c>
      <c r="C36" s="3" t="n">
        <v>25000</v>
      </c>
      <c r="D36" s="3" t="n">
        <v>0</v>
      </c>
      <c r="E36" s="3" t="n">
        <f aca="false">C36-D36</f>
        <v>25000</v>
      </c>
      <c r="F36" s="4" t="n">
        <f aca="false">$D36/$C36</f>
        <v>0</v>
      </c>
    </row>
    <row r="37" customFormat="false" ht="12.8" hidden="false" customHeight="false" outlineLevel="0" collapsed="false">
      <c r="B37" s="0" t="s">
        <v>40</v>
      </c>
      <c r="C37" s="3" t="n">
        <v>73000</v>
      </c>
      <c r="D37" s="3" t="n">
        <v>48000</v>
      </c>
      <c r="E37" s="3" t="n">
        <f aca="false">C37-D37</f>
        <v>25000</v>
      </c>
      <c r="F37" s="4" t="n">
        <f aca="false">$D37/$C37</f>
        <v>0.657534246575342</v>
      </c>
    </row>
    <row r="38" customFormat="false" ht="12.8" hidden="false" customHeight="false" outlineLevel="0" collapsed="false">
      <c r="B38" s="0" t="s">
        <v>41</v>
      </c>
      <c r="C38" s="3" t="n">
        <v>3172000</v>
      </c>
      <c r="D38" s="3" t="n">
        <v>3148831.47</v>
      </c>
      <c r="E38" s="3" t="n">
        <f aca="false">C38-D38</f>
        <v>23168.5299999998</v>
      </c>
      <c r="F38" s="4" t="n">
        <f aca="false">$D38/$C38</f>
        <v>0.99269592370744</v>
      </c>
    </row>
    <row r="39" customFormat="false" ht="12.8" hidden="false" customHeight="false" outlineLevel="0" collapsed="false">
      <c r="B39" s="0" t="s">
        <v>42</v>
      </c>
      <c r="C39" s="3" t="n">
        <v>950000</v>
      </c>
      <c r="D39" s="3" t="n">
        <v>932375.34</v>
      </c>
      <c r="E39" s="3" t="n">
        <f aca="false">C39-D39</f>
        <v>17624.66</v>
      </c>
      <c r="F39" s="4" t="n">
        <f aca="false">$D39/$C39</f>
        <v>0.981447726315789</v>
      </c>
    </row>
    <row r="40" customFormat="false" ht="12.8" hidden="false" customHeight="false" outlineLevel="0" collapsed="false">
      <c r="B40" s="0" t="s">
        <v>43</v>
      </c>
      <c r="C40" s="3" t="n">
        <v>30000</v>
      </c>
      <c r="D40" s="3" t="n">
        <v>13887.62</v>
      </c>
      <c r="E40" s="3" t="n">
        <f aca="false">C40-D40</f>
        <v>16112.38</v>
      </c>
      <c r="F40" s="4" t="n">
        <f aca="false">$D40/$C40</f>
        <v>0.462920666666667</v>
      </c>
    </row>
    <row r="41" customFormat="false" ht="12.8" hidden="false" customHeight="false" outlineLevel="0" collapsed="false">
      <c r="B41" s="0" t="s">
        <v>44</v>
      </c>
      <c r="C41" s="3" t="n">
        <v>303500</v>
      </c>
      <c r="D41" s="3" t="n">
        <v>289605.75</v>
      </c>
      <c r="E41" s="3" t="n">
        <f aca="false">C41-D41</f>
        <v>13894.25</v>
      </c>
      <c r="F41" s="4" t="n">
        <f aca="false">$D41/$C41</f>
        <v>0.954219934102142</v>
      </c>
    </row>
    <row r="42" customFormat="false" ht="12.8" hidden="false" customHeight="false" outlineLevel="0" collapsed="false">
      <c r="B42" s="0" t="s">
        <v>45</v>
      </c>
      <c r="C42" s="3" t="n">
        <v>6309292</v>
      </c>
      <c r="D42" s="3" t="n">
        <v>6295857.72</v>
      </c>
      <c r="E42" s="3" t="n">
        <f aca="false">C42-D42</f>
        <v>13434.2800000003</v>
      </c>
      <c r="F42" s="4" t="n">
        <f aca="false">$D42/$C42</f>
        <v>0.997870715129368</v>
      </c>
    </row>
    <row r="43" customFormat="false" ht="12.8" hidden="false" customHeight="false" outlineLevel="0" collapsed="false">
      <c r="B43" s="0" t="s">
        <v>46</v>
      </c>
      <c r="C43" s="3" t="n">
        <v>10000</v>
      </c>
      <c r="D43" s="3" t="n">
        <v>0</v>
      </c>
      <c r="E43" s="3" t="n">
        <f aca="false">C43-D43</f>
        <v>10000</v>
      </c>
      <c r="F43" s="4" t="n">
        <f aca="false">$D43/$C43</f>
        <v>0</v>
      </c>
    </row>
    <row r="44" customFormat="false" ht="12.8" hidden="false" customHeight="false" outlineLevel="0" collapsed="false">
      <c r="B44" s="0" t="s">
        <v>47</v>
      </c>
      <c r="C44" s="3" t="n">
        <v>1952693</v>
      </c>
      <c r="D44" s="3" t="n">
        <v>1942693</v>
      </c>
      <c r="E44" s="3" t="n">
        <f aca="false">C44-D44</f>
        <v>10000</v>
      </c>
      <c r="F44" s="4" t="n">
        <f aca="false">$D44/$C44</f>
        <v>0.994878867287382</v>
      </c>
    </row>
    <row r="45" customFormat="false" ht="12.8" hidden="false" customHeight="false" outlineLevel="0" collapsed="false">
      <c r="B45" s="0" t="s">
        <v>48</v>
      </c>
      <c r="C45" s="3" t="n">
        <v>180643</v>
      </c>
      <c r="D45" s="3" t="n">
        <v>171877.2</v>
      </c>
      <c r="E45" s="3" t="n">
        <f aca="false">C45-D45</f>
        <v>8765.79999999999</v>
      </c>
      <c r="F45" s="4" t="n">
        <f aca="false">$D45/$C45</f>
        <v>0.951474455140803</v>
      </c>
    </row>
    <row r="46" customFormat="false" ht="12.8" hidden="false" customHeight="false" outlineLevel="0" collapsed="false">
      <c r="B46" s="0" t="s">
        <v>49</v>
      </c>
      <c r="C46" s="3" t="n">
        <v>193000</v>
      </c>
      <c r="D46" s="3" t="n">
        <v>187277.98</v>
      </c>
      <c r="E46" s="3" t="n">
        <f aca="false">C46-D46</f>
        <v>5722.01999999999</v>
      </c>
      <c r="F46" s="4" t="n">
        <f aca="false">$D46/$C46</f>
        <v>0.970352227979275</v>
      </c>
    </row>
    <row r="47" customFormat="false" ht="12.8" hidden="false" customHeight="false" outlineLevel="0" collapsed="false">
      <c r="B47" s="0" t="s">
        <v>50</v>
      </c>
      <c r="C47" s="3" t="n">
        <v>1731080</v>
      </c>
      <c r="D47" s="3" t="n">
        <v>1726080</v>
      </c>
      <c r="E47" s="3" t="n">
        <f aca="false">C47-D47</f>
        <v>5000</v>
      </c>
      <c r="F47" s="4" t="n">
        <f aca="false">$D47/$C47</f>
        <v>0.997111629734039</v>
      </c>
    </row>
    <row r="48" customFormat="false" ht="12.8" hidden="false" customHeight="false" outlineLevel="0" collapsed="false">
      <c r="B48" s="0" t="s">
        <v>51</v>
      </c>
      <c r="C48" s="3" t="n">
        <v>171000</v>
      </c>
      <c r="D48" s="3" t="n">
        <v>166667.55</v>
      </c>
      <c r="E48" s="3" t="n">
        <f aca="false">C48-D48</f>
        <v>4332.45000000001</v>
      </c>
      <c r="F48" s="4" t="n">
        <f aca="false">$D48/$C48</f>
        <v>0.974664035087719</v>
      </c>
    </row>
    <row r="49" customFormat="false" ht="12.8" hidden="false" customHeight="false" outlineLevel="0" collapsed="false">
      <c r="B49" s="0" t="s">
        <v>52</v>
      </c>
      <c r="C49" s="3" t="n">
        <v>607000</v>
      </c>
      <c r="D49" s="3" t="n">
        <v>604023</v>
      </c>
      <c r="E49" s="3" t="n">
        <f aca="false">C49-D49</f>
        <v>2977</v>
      </c>
      <c r="F49" s="4" t="n">
        <f aca="false">$D49/$C49</f>
        <v>0.995095551894563</v>
      </c>
    </row>
    <row r="50" customFormat="false" ht="12.8" hidden="false" customHeight="false" outlineLevel="0" collapsed="false">
      <c r="B50" s="0" t="s">
        <v>53</v>
      </c>
      <c r="C50" s="3" t="n">
        <v>79000</v>
      </c>
      <c r="D50" s="3" t="n">
        <v>76082.38</v>
      </c>
      <c r="E50" s="3" t="n">
        <f aca="false">C50-D50</f>
        <v>2917.62</v>
      </c>
      <c r="F50" s="4" t="n">
        <f aca="false">$D50/$C50</f>
        <v>0.963068101265823</v>
      </c>
    </row>
    <row r="51" customFormat="false" ht="12.8" hidden="false" customHeight="false" outlineLevel="0" collapsed="false">
      <c r="B51" s="0" t="s">
        <v>54</v>
      </c>
      <c r="C51" s="3" t="n">
        <v>383000</v>
      </c>
      <c r="D51" s="3" t="n">
        <v>380642.77</v>
      </c>
      <c r="E51" s="3" t="n">
        <f aca="false">C51-D51</f>
        <v>2357.22999999998</v>
      </c>
      <c r="F51" s="4" t="n">
        <f aca="false">$D51/$C51</f>
        <v>0.993845352480418</v>
      </c>
    </row>
    <row r="52" customFormat="false" ht="12.8" hidden="false" customHeight="false" outlineLevel="0" collapsed="false">
      <c r="B52" s="0" t="s">
        <v>55</v>
      </c>
      <c r="C52" s="3" t="n">
        <v>50000</v>
      </c>
      <c r="D52" s="3" t="n">
        <v>48760.78</v>
      </c>
      <c r="E52" s="3" t="n">
        <f aca="false">C52-D52</f>
        <v>1239.22</v>
      </c>
      <c r="F52" s="4" t="n">
        <f aca="false">$D52/$C52</f>
        <v>0.9752156</v>
      </c>
    </row>
    <row r="53" customFormat="false" ht="12.8" hidden="false" customHeight="false" outlineLevel="0" collapsed="false">
      <c r="B53" s="0" t="s">
        <v>56</v>
      </c>
      <c r="C53" s="3" t="n">
        <v>50000</v>
      </c>
      <c r="D53" s="3" t="n">
        <v>48859.8</v>
      </c>
      <c r="E53" s="3" t="n">
        <f aca="false">C53-D53</f>
        <v>1140.2</v>
      </c>
      <c r="F53" s="4" t="n">
        <f aca="false">$D53/$C53</f>
        <v>0.977196</v>
      </c>
    </row>
    <row r="54" customFormat="false" ht="12.8" hidden="false" customHeight="false" outlineLevel="0" collapsed="false">
      <c r="B54" s="0" t="s">
        <v>57</v>
      </c>
      <c r="C54" s="3" t="n">
        <v>1106000</v>
      </c>
      <c r="D54" s="3" t="n">
        <v>1105129.59</v>
      </c>
      <c r="E54" s="3" t="n">
        <f aca="false">C54-D54</f>
        <v>870.409999999916</v>
      </c>
      <c r="F54" s="4" t="n">
        <f aca="false">$D54/$C54</f>
        <v>0.99921301084991</v>
      </c>
    </row>
    <row r="55" customFormat="false" ht="12.8" hidden="false" customHeight="false" outlineLevel="0" collapsed="false">
      <c r="B55" s="0" t="s">
        <v>58</v>
      </c>
      <c r="C55" s="3" t="n">
        <v>2190008.1</v>
      </c>
      <c r="D55" s="3" t="n">
        <v>2189296.34</v>
      </c>
      <c r="E55" s="3" t="n">
        <f aca="false">C55-D55</f>
        <v>711.760000000242</v>
      </c>
      <c r="F55" s="4" t="n">
        <f aca="false">$D55/$C55</f>
        <v>0.999674996635857</v>
      </c>
    </row>
    <row r="56" customFormat="false" ht="12.8" hidden="false" customHeight="false" outlineLevel="0" collapsed="false">
      <c r="B56" s="0" t="s">
        <v>59</v>
      </c>
      <c r="C56" s="3" t="n">
        <v>662000</v>
      </c>
      <c r="D56" s="3" t="n">
        <v>661304.5</v>
      </c>
      <c r="E56" s="3" t="n">
        <f aca="false">C56-D56</f>
        <v>695.5</v>
      </c>
      <c r="F56" s="4" t="n">
        <f aca="false">$D56/$C56</f>
        <v>0.998949395770393</v>
      </c>
    </row>
    <row r="57" customFormat="false" ht="12.8" hidden="false" customHeight="false" outlineLevel="0" collapsed="false">
      <c r="B57" s="0" t="s">
        <v>60</v>
      </c>
      <c r="C57" s="3" t="n">
        <v>125000</v>
      </c>
      <c r="D57" s="3" t="n">
        <v>124505</v>
      </c>
      <c r="E57" s="3" t="n">
        <f aca="false">C57-D57</f>
        <v>495</v>
      </c>
      <c r="F57" s="4" t="n">
        <f aca="false">$D57/$C57</f>
        <v>0.99604</v>
      </c>
    </row>
    <row r="58" customFormat="false" ht="12.8" hidden="false" customHeight="false" outlineLevel="0" collapsed="false">
      <c r="B58" s="0" t="s">
        <v>61</v>
      </c>
      <c r="C58" s="3" t="n">
        <v>38000</v>
      </c>
      <c r="D58" s="3" t="n">
        <v>37521.5</v>
      </c>
      <c r="E58" s="3" t="n">
        <f aca="false">C58-D58</f>
        <v>478.5</v>
      </c>
      <c r="F58" s="4" t="n">
        <f aca="false">$D58/$C58</f>
        <v>0.987407894736842</v>
      </c>
    </row>
    <row r="59" customFormat="false" ht="12.8" hidden="false" customHeight="false" outlineLevel="0" collapsed="false">
      <c r="B59" s="0" t="s">
        <v>62</v>
      </c>
      <c r="C59" s="3" t="n">
        <v>121500</v>
      </c>
      <c r="D59" s="3" t="n">
        <v>121054.26</v>
      </c>
      <c r="E59" s="3" t="n">
        <f aca="false">C59-D59</f>
        <v>445.740000000005</v>
      </c>
      <c r="F59" s="4" t="n">
        <f aca="false">$D59/$C59</f>
        <v>0.996331358024691</v>
      </c>
    </row>
    <row r="60" customFormat="false" ht="12.8" hidden="false" customHeight="false" outlineLevel="0" collapsed="false">
      <c r="B60" s="0" t="s">
        <v>63</v>
      </c>
      <c r="C60" s="3" t="n">
        <v>895000</v>
      </c>
      <c r="D60" s="3" t="n">
        <v>894642.06</v>
      </c>
      <c r="E60" s="3" t="n">
        <f aca="false">C60-D60</f>
        <v>357.939999999944</v>
      </c>
      <c r="F60" s="4" t="n">
        <f aca="false">$D60/$C60</f>
        <v>0.999600067039106</v>
      </c>
    </row>
    <row r="61" customFormat="false" ht="12.8" hidden="false" customHeight="false" outlineLevel="0" collapsed="false">
      <c r="B61" s="0" t="s">
        <v>64</v>
      </c>
      <c r="C61" s="3" t="n">
        <v>44100</v>
      </c>
      <c r="D61" s="3" t="n">
        <v>44027</v>
      </c>
      <c r="E61" s="3" t="n">
        <f aca="false">C61-D61</f>
        <v>73</v>
      </c>
      <c r="F61" s="4" t="n">
        <f aca="false">$D61/$C61</f>
        <v>0.998344671201814</v>
      </c>
    </row>
    <row r="62" customFormat="false" ht="12.8" hidden="false" customHeight="false" outlineLevel="0" collapsed="false">
      <c r="B62" s="0" t="s">
        <v>65</v>
      </c>
      <c r="C62" s="3" t="n">
        <v>12000000</v>
      </c>
      <c r="D62" s="3" t="n">
        <v>12000000</v>
      </c>
      <c r="E62" s="3" t="n">
        <f aca="false">C62-D62</f>
        <v>0</v>
      </c>
      <c r="F62" s="4" t="n">
        <f aca="false">$D62/$C62</f>
        <v>1</v>
      </c>
    </row>
    <row r="63" customFormat="false" ht="12.8" hidden="false" customHeight="false" outlineLevel="0" collapsed="false">
      <c r="B63" s="0" t="s">
        <v>66</v>
      </c>
      <c r="C63" s="3" t="n">
        <v>470000</v>
      </c>
      <c r="D63" s="3" t="n">
        <v>470000</v>
      </c>
      <c r="E63" s="3" t="n">
        <f aca="false">C63-D63</f>
        <v>0</v>
      </c>
      <c r="F63" s="4" t="n">
        <f aca="false">$D63/$C63</f>
        <v>1</v>
      </c>
    </row>
    <row r="64" customFormat="false" ht="12.8" hidden="false" customHeight="false" outlineLevel="0" collapsed="false">
      <c r="B64" s="0" t="s">
        <v>67</v>
      </c>
      <c r="C64" s="3" t="n">
        <v>350371.21</v>
      </c>
      <c r="D64" s="3" t="n">
        <v>350371.21</v>
      </c>
      <c r="E64" s="3" t="n">
        <f aca="false">C64-D64</f>
        <v>0</v>
      </c>
      <c r="F64" s="4" t="n">
        <f aca="false">$D64/$C64</f>
        <v>1</v>
      </c>
    </row>
    <row r="65" customFormat="false" ht="12.8" hidden="false" customHeight="false" outlineLevel="0" collapsed="false">
      <c r="B65" s="0" t="s">
        <v>68</v>
      </c>
      <c r="C65" s="3" t="n">
        <v>289317</v>
      </c>
      <c r="D65" s="3" t="n">
        <v>289317</v>
      </c>
      <c r="E65" s="3" t="n">
        <f aca="false">C65-D65</f>
        <v>0</v>
      </c>
      <c r="F65" s="4" t="n">
        <f aca="false">$D65/$C65</f>
        <v>1</v>
      </c>
    </row>
    <row r="66" customFormat="false" ht="12.8" hidden="false" customHeight="false" outlineLevel="0" collapsed="false">
      <c r="B66" s="0" t="s">
        <v>69</v>
      </c>
      <c r="C66" s="3" t="n">
        <v>236000</v>
      </c>
      <c r="D66" s="3" t="n">
        <v>236000</v>
      </c>
      <c r="E66" s="3" t="n">
        <f aca="false">C66-D66</f>
        <v>0</v>
      </c>
      <c r="F66" s="4" t="n">
        <f aca="false">$D66/$C66</f>
        <v>1</v>
      </c>
    </row>
    <row r="67" customFormat="false" ht="12.8" hidden="false" customHeight="false" outlineLevel="0" collapsed="false">
      <c r="B67" s="0" t="s">
        <v>70</v>
      </c>
      <c r="C67" s="3" t="n">
        <v>10000</v>
      </c>
      <c r="D67" s="3" t="n">
        <v>10000</v>
      </c>
      <c r="E67" s="3" t="n">
        <f aca="false">C67-D67</f>
        <v>0</v>
      </c>
      <c r="F67" s="4" t="n">
        <f aca="false">$D67/$C67</f>
        <v>1</v>
      </c>
    </row>
    <row r="68" customFormat="false" ht="12.8" hidden="false" customHeight="false" outlineLevel="0" collapsed="false">
      <c r="B68" s="0" t="s">
        <v>71</v>
      </c>
      <c r="C68" s="3" t="n">
        <v>3000</v>
      </c>
      <c r="D68" s="3" t="n">
        <v>3000</v>
      </c>
      <c r="E68" s="3" t="n">
        <f aca="false">C68-D68</f>
        <v>0</v>
      </c>
      <c r="F68" s="4" t="n">
        <f aca="false">$D68/$C68</f>
        <v>1</v>
      </c>
    </row>
    <row r="69" customFormat="false" ht="12.8" hidden="false" customHeight="false" outlineLevel="0" collapsed="false">
      <c r="B69" s="0" t="s">
        <v>72</v>
      </c>
      <c r="C69" s="3" t="n">
        <v>357000</v>
      </c>
      <c r="D69" s="3" t="n">
        <v>357031.16</v>
      </c>
      <c r="E69" s="3" t="n">
        <f aca="false">C69-D69</f>
        <v>-31.1599999999744</v>
      </c>
      <c r="F69" s="4" t="n">
        <f aca="false">$D69/$C69</f>
        <v>1.00008728291317</v>
      </c>
    </row>
    <row r="70" customFormat="false" ht="12.8" hidden="false" customHeight="false" outlineLevel="0" collapsed="false">
      <c r="B70" s="0" t="s">
        <v>73</v>
      </c>
      <c r="C70" s="3" t="n">
        <v>0</v>
      </c>
      <c r="D70" s="3" t="n">
        <v>6400</v>
      </c>
      <c r="E70" s="3" t="n">
        <f aca="false">C70-D70</f>
        <v>-6400</v>
      </c>
      <c r="F70" s="4" t="n">
        <v>0</v>
      </c>
    </row>
    <row r="71" customFormat="false" ht="12.8" hidden="false" customHeight="false" outlineLevel="0" collapsed="false">
      <c r="C71" s="3"/>
      <c r="D71" s="3"/>
      <c r="E71" s="3"/>
      <c r="F71" s="4"/>
    </row>
    <row r="72" customFormat="false" ht="12.8" hidden="false" customHeight="false" outlineLevel="0" collapsed="false">
      <c r="C72" s="3"/>
      <c r="D72" s="3"/>
      <c r="E72" s="3"/>
      <c r="F72" s="4"/>
    </row>
    <row r="73" customFormat="false" ht="12.8" hidden="false" customHeight="false" outlineLevel="0" collapsed="false">
      <c r="D73" s="5"/>
      <c r="E73" s="5"/>
    </row>
    <row r="74" customFormat="false" ht="12.8" hidden="false" customHeight="false" outlineLevel="0" collapsed="false">
      <c r="D74" s="5"/>
      <c r="E74" s="5"/>
    </row>
    <row r="75" customFormat="false" ht="12.8" hidden="false" customHeight="false" outlineLevel="0" collapsed="false">
      <c r="D75" s="5"/>
      <c r="E75" s="5"/>
    </row>
    <row r="76" customFormat="false" ht="12.8" hidden="false" customHeight="false" outlineLevel="0" collapsed="false">
      <c r="D76" s="5"/>
      <c r="E76" s="5"/>
    </row>
    <row r="77" customFormat="false" ht="12.8" hidden="false" customHeight="false" outlineLevel="0" collapsed="false">
      <c r="D77" s="5"/>
      <c r="E77" s="5"/>
    </row>
    <row r="78" customFormat="false" ht="12.8" hidden="false" customHeight="false" outlineLevel="0" collapsed="false">
      <c r="D78" s="5"/>
      <c r="E78" s="5"/>
    </row>
    <row r="79" customFormat="false" ht="12.8" hidden="false" customHeight="false" outlineLevel="0" collapsed="false">
      <c r="D79" s="5"/>
      <c r="E79" s="5"/>
    </row>
    <row r="80" customFormat="false" ht="12.8" hidden="false" customHeight="false" outlineLevel="0" collapsed="false">
      <c r="D80" s="5"/>
      <c r="E80" s="5"/>
    </row>
    <row r="81" customFormat="false" ht="12.8" hidden="false" customHeight="false" outlineLevel="0" collapsed="false">
      <c r="D81" s="5"/>
      <c r="E81" s="5"/>
    </row>
    <row r="82" customFormat="false" ht="12.8" hidden="false" customHeight="false" outlineLevel="0" collapsed="false">
      <c r="D82" s="5"/>
      <c r="E82" s="5"/>
    </row>
    <row r="83" customFormat="false" ht="12.8" hidden="false" customHeight="false" outlineLevel="0" collapsed="false">
      <c r="D83" s="5"/>
      <c r="E83" s="5"/>
    </row>
    <row r="84" customFormat="false" ht="12.8" hidden="false" customHeight="false" outlineLevel="0" collapsed="false">
      <c r="D84" s="5"/>
      <c r="E84" s="5"/>
    </row>
    <row r="85" customFormat="false" ht="12.8" hidden="false" customHeight="false" outlineLevel="0" collapsed="false">
      <c r="D85" s="5"/>
      <c r="E85" s="5"/>
    </row>
    <row r="86" customFormat="false" ht="12.8" hidden="false" customHeight="false" outlineLevel="0" collapsed="false">
      <c r="D86" s="5"/>
      <c r="E86" s="5"/>
    </row>
    <row r="87" customFormat="false" ht="12.8" hidden="false" customHeight="false" outlineLevel="0" collapsed="false">
      <c r="D87" s="5"/>
      <c r="E87" s="5"/>
    </row>
    <row r="88" customFormat="false" ht="12.8" hidden="false" customHeight="false" outlineLevel="0" collapsed="false">
      <c r="D88" s="5"/>
      <c r="E88" s="5"/>
    </row>
    <row r="89" customFormat="false" ht="12.8" hidden="false" customHeight="false" outlineLevel="0" collapsed="false">
      <c r="D89" s="5"/>
      <c r="E89" s="5"/>
    </row>
    <row r="90" customFormat="false" ht="12.8" hidden="false" customHeight="false" outlineLevel="0" collapsed="false">
      <c r="D90" s="5"/>
      <c r="E90" s="5"/>
    </row>
    <row r="91" customFormat="false" ht="12.8" hidden="false" customHeight="false" outlineLevel="0" collapsed="false">
      <c r="D91" s="5"/>
      <c r="E91" s="5"/>
    </row>
    <row r="92" customFormat="false" ht="12.8" hidden="false" customHeight="false" outlineLevel="0" collapsed="false">
      <c r="D92" s="5"/>
      <c r="E92" s="5"/>
    </row>
    <row r="93" customFormat="false" ht="12.8" hidden="false" customHeight="false" outlineLevel="0" collapsed="false">
      <c r="D93" s="5"/>
      <c r="E93" s="5"/>
    </row>
    <row r="94" customFormat="false" ht="12.8" hidden="false" customHeight="false" outlineLevel="0" collapsed="false">
      <c r="D94" s="5"/>
      <c r="E94" s="5"/>
    </row>
    <row r="95" customFormat="false" ht="12.8" hidden="false" customHeight="false" outlineLevel="0" collapsed="false">
      <c r="D95" s="5"/>
      <c r="E95" s="5"/>
    </row>
    <row r="96" customFormat="false" ht="12.8" hidden="false" customHeight="false" outlineLevel="0" collapsed="false">
      <c r="D96" s="5"/>
      <c r="E96" s="5"/>
    </row>
    <row r="97" customFormat="false" ht="12.8" hidden="false" customHeight="false" outlineLevel="0" collapsed="false">
      <c r="D97" s="5"/>
      <c r="E97" s="5"/>
    </row>
    <row r="98" customFormat="false" ht="12.8" hidden="false" customHeight="false" outlineLevel="0" collapsed="false">
      <c r="D98" s="5"/>
      <c r="E98" s="5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2021-06-20T19:05:09Z</dcterms:created>
  <dc:creator>LRA </dc:creator>
  <dc:description/>
  <dc:language>cs-CZ</dc:language>
  <cp:lastModifiedBy>LRA </cp:lastModifiedBy>
  <dcterms:modified xsi:type="dcterms:W3CDTF">2021-06-20T20:23:04Z</dcterms:modified>
  <cp:revision>2</cp:revision>
  <dc:subject/>
  <dc:title/>
</cp:coreProperties>
</file>